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showHorizontalScroll="0" showVerticalScroll="0" showSheetTabs="0" xWindow="0" yWindow="0" windowWidth="23040" windowHeight="9240"/>
  </bookViews>
  <sheets>
    <sheet name="Лист3" sheetId="3" r:id="rId1"/>
  </sheets>
  <definedNames>
    <definedName name="Inverters">#REF!</definedName>
    <definedName name="Kables">#REF!</definedName>
    <definedName name="Kables1">#REF!</definedName>
    <definedName name="Kables2">#REF!</definedName>
    <definedName name="Modules">#REF!</definedName>
    <definedName name="_xlnm.Print_Area" localSheetId="0">Лист3!$A$1:$H$41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3" l="1"/>
  <c r="G32" i="3"/>
  <c r="H32" i="3" s="1"/>
  <c r="F33" i="3"/>
  <c r="G33" i="3"/>
  <c r="H33" i="3" s="1"/>
  <c r="F34" i="3"/>
  <c r="G34" i="3"/>
  <c r="H34" i="3" s="1"/>
  <c r="F35" i="3"/>
  <c r="G35" i="3"/>
  <c r="H35" i="3" s="1"/>
  <c r="F36" i="3"/>
  <c r="G36" i="3"/>
  <c r="H36" i="3" s="1"/>
  <c r="F17" i="3"/>
  <c r="G17" i="3"/>
  <c r="H17" i="3" s="1"/>
  <c r="F18" i="3"/>
  <c r="G18" i="3"/>
  <c r="H18" i="3" s="1"/>
  <c r="F19" i="3"/>
  <c r="G19" i="3"/>
  <c r="H19" i="3" s="1"/>
  <c r="F20" i="3"/>
  <c r="G20" i="3"/>
  <c r="H20" i="3"/>
  <c r="F21" i="3"/>
  <c r="G21" i="3"/>
  <c r="H21" i="3" s="1"/>
  <c r="F22" i="3"/>
  <c r="G22" i="3"/>
  <c r="H22" i="3" s="1"/>
  <c r="F23" i="3"/>
  <c r="G23" i="3"/>
  <c r="H23" i="3"/>
  <c r="F24" i="3"/>
  <c r="G24" i="3"/>
  <c r="H24" i="3"/>
  <c r="F25" i="3"/>
  <c r="G25" i="3"/>
  <c r="H25" i="3" s="1"/>
  <c r="F26" i="3"/>
  <c r="G26" i="3"/>
  <c r="H26" i="3"/>
  <c r="F27" i="3"/>
  <c r="G27" i="3"/>
  <c r="H27" i="3" s="1"/>
  <c r="F28" i="3"/>
  <c r="G28" i="3"/>
  <c r="H28" i="3" s="1"/>
  <c r="F29" i="3"/>
  <c r="G29" i="3"/>
  <c r="H29" i="3"/>
  <c r="F30" i="3"/>
  <c r="G30" i="3"/>
  <c r="H30" i="3"/>
  <c r="F31" i="3"/>
  <c r="G31" i="3"/>
  <c r="H31" i="3" s="1"/>
  <c r="F16" i="3"/>
  <c r="G16" i="3"/>
  <c r="H16" i="3" s="1"/>
  <c r="G15" i="3" l="1"/>
  <c r="H15" i="3" s="1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F15" i="3"/>
  <c r="F14" i="3"/>
  <c r="F13" i="3"/>
  <c r="F12" i="3"/>
  <c r="F11" i="3"/>
  <c r="F10" i="3"/>
  <c r="F9" i="3"/>
  <c r="H37" i="3" l="1"/>
  <c r="F37" i="3"/>
  <c r="F38" i="3" s="1"/>
  <c r="F39" i="3" s="1"/>
  <c r="H38" i="3" l="1"/>
  <c r="H39" i="3" s="1"/>
</calcChain>
</file>

<file path=xl/sharedStrings.xml><?xml version="1.0" encoding="utf-8"?>
<sst xmlns="http://schemas.openxmlformats.org/spreadsheetml/2006/main" count="79" uniqueCount="53">
  <si>
    <t>№</t>
  </si>
  <si>
    <t xml:space="preserve">Описание </t>
  </si>
  <si>
    <t>К-во</t>
  </si>
  <si>
    <t>М-ка</t>
  </si>
  <si>
    <t>Ед. цена без ДДС [лв.]</t>
  </si>
  <si>
    <t>Обща сума без ДДС [лева]</t>
  </si>
  <si>
    <t>Обща сума без ДДС</t>
  </si>
  <si>
    <t>Обща сума с ДДС</t>
  </si>
  <si>
    <t>Ед. цена без ДДС [евро]</t>
  </si>
  <si>
    <t>Обща сума без ДДС [евро ]</t>
  </si>
  <si>
    <t>ДДС 20%</t>
  </si>
  <si>
    <t xml:space="preserve"> ДДС 20%</t>
  </si>
  <si>
    <r>
      <rPr>
        <sz val="12"/>
        <color theme="1"/>
        <rFont val="Calibri"/>
        <family val="2"/>
        <charset val="204"/>
        <scheme val="minor"/>
      </rPr>
      <t xml:space="preserve">ОБЕКТ:  </t>
    </r>
    <r>
      <rPr>
        <b/>
        <sz val="12"/>
        <color theme="1"/>
        <rFont val="Calibri"/>
        <family val="2"/>
        <charset val="204"/>
        <scheme val="minor"/>
      </rPr>
      <t xml:space="preserve">Производствена сграда Кировци ЕООД в поземлен имот с идентификатор  </t>
    </r>
  </si>
  <si>
    <t>77195.732.18., гр. Хасково, бул. Съединение № 62</t>
  </si>
  <si>
    <t>Подпис, печат</t>
  </si>
  <si>
    <t>……………………………………..</t>
  </si>
  <si>
    <t>10.1.7.3. ЕСМ №3 – Климатизация</t>
  </si>
  <si>
    <t>бр.</t>
  </si>
  <si>
    <t>Вътрешен топлообменен модул. Nел.=9.1kW/380V; W=670, D=360, H=890, G=60kg с кит за охлаждане ATW-CKS-03</t>
  </si>
  <si>
    <t>Медна тръба ф1/2"x0,81( м )</t>
  </si>
  <si>
    <t>Медна тръба ф28х1 ( м )</t>
  </si>
  <si>
    <t>Фитинги за медна тръба 1/2" - ф28  (комплект)</t>
  </si>
  <si>
    <t>Изолация от пеногума ф12х13мм ( м )</t>
  </si>
  <si>
    <t>Изолация от пеногума ф28х13мм ( м )</t>
  </si>
  <si>
    <t xml:space="preserve">Въздушно отоплителен апарат с монтажна конзола,  Qот.=23,9kW  50/30°C Nел.=520W / 220V; W=780, H=718, D=385 G=25,5kg;  </t>
  </si>
  <si>
    <t>Управление   – термостат и три скорости на вентилатора</t>
  </si>
  <si>
    <t>Буферен съд  200l емайлиран с топлоизолация</t>
  </si>
  <si>
    <t>Филтър воден У 1 1/4"</t>
  </si>
  <si>
    <t>Кран сферичен 1 1/2" МЖ</t>
  </si>
  <si>
    <t>пръта</t>
  </si>
  <si>
    <t xml:space="preserve">Кран за пълнене и източване 1/2" </t>
  </si>
  <si>
    <t>Кран сферичен 1 1/4" с холендър</t>
  </si>
  <si>
    <t>Автоматичен обезвъздушител 1/2"</t>
  </si>
  <si>
    <t>Предпазен клапан 1/2"  3,5bar</t>
  </si>
  <si>
    <t xml:space="preserve">Тръба PPR стъклофибър  ф50х4,6 (м)   </t>
  </si>
  <si>
    <t xml:space="preserve">Тръба PPR стъклофибър  ф40х3,7 (м)   </t>
  </si>
  <si>
    <t xml:space="preserve">Тръба PPR стъклофибър ф32х3,5mm (м) </t>
  </si>
  <si>
    <t>м.</t>
  </si>
  <si>
    <t>Преход PPR Fusiotherm с външна резба  ф50*11/2"</t>
  </si>
  <si>
    <t>Преход PPR Fusiotherm с външна резба  ф40*11/4"</t>
  </si>
  <si>
    <t xml:space="preserve">Фитинги за тръба РРR   ф40-ф50 /комплект/ колена, муфи, тройници </t>
  </si>
  <si>
    <t>Фитинги за поцинкована тръба 1/2" - 1 1/2" компл.</t>
  </si>
  <si>
    <t>Изолация от пеногума ф54х13мм  ( м )</t>
  </si>
  <si>
    <t>Изолация от пеногума ф42х13мм  ( м )</t>
  </si>
  <si>
    <t>Гъвкава връзка 3/4" МЖ  L=600мм</t>
  </si>
  <si>
    <t>Метална конструкция за укрепване   /кг/</t>
  </si>
  <si>
    <t>кг.</t>
  </si>
  <si>
    <t>Пуск и настр. на вентил.-климат. с-ми</t>
  </si>
  <si>
    <t xml:space="preserve">Външно тяло термопомпа инвертор. Qохл.(nom/max)=17,5/20,6kW; EER(nom)=2,81W/W , A35/W7;  Qот.(nom/max)=24/32kW; COP(nom)=4,29W/W,  A7/W35;  Nел.охл.=6,15kW / 380V;   Nел.от.=5,51kW / 380V; р-ри W=950, D=390, H=1380, G=139kg; SPL OU=60dB(A)         </t>
  </si>
  <si>
    <t>Доставка и монтаж на термопомпена инсталация за отопление и охлаждане</t>
  </si>
  <si>
    <t>Дата:</t>
  </si>
  <si>
    <t>Проект „Обединяване на границите за чиста и енергийно ефективна металургия в трансграничния регион на България и Турция“ 
(Uniting Borders for Clean and Energy Efficient Metal Industry in the cross-border area of Bulgaria and Türkiye), 
акроним: SustainaMetal, Реф. № BGTR0300119, Програма за трансгранично сътрудничество (Interreg VI-A) IPA Bulgaria-Türkiye 2021-2027</t>
  </si>
  <si>
    <t>КОЛИЧЕСТВЕНО - СТОЙНОСТНА СМЕТКА 
към оферта от ……............................................................................. (име на кандидата)
кандидат в процедура за определяне на изпълнител с предмет:
„Инфраструктурни дейности за енергийна ефективност в производствената сграда на Кировци ЕООД, в две обособени позиции“
за Обособена позиция 2 - Доставка и монтаж на термопомпена инсталация за отопление и охлаждане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</si>
</sst>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2" fontId="1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4" fontId="4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2" borderId="5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4" fontId="4" fillId="3" borderId="2" xfId="0" applyNumberFormat="1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1013460</xdr:rowOff>
    </xdr:from>
    <xdr:to>
      <xdr:col>1</xdr:col>
      <xdr:colOff>1066800</xdr:colOff>
      <xdr:row>1</xdr:row>
      <xdr:rowOff>94750</xdr:rowOff>
    </xdr:to>
    <xdr:sp macro="" textlink="">
      <xdr:nvSpPr>
        <xdr:cNvPr id="3" name="Текстово поле 2"/>
        <xdr:cNvSpPr txBox="1">
          <a:spLocks noChangeArrowheads="1"/>
        </xdr:cNvSpPr>
      </xdr:nvSpPr>
      <xdr:spPr bwMode="auto">
        <a:xfrm>
          <a:off x="45720" y="1013460"/>
          <a:ext cx="1303020" cy="2700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spcAft>
              <a:spcPts val="0"/>
            </a:spcAft>
          </a:pPr>
          <a:r>
            <a:rPr lang="bg-BG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Приложение 4.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3</a:t>
          </a:r>
          <a:endParaRPr lang="bg-BG" sz="1200">
            <a:effectLst/>
            <a:latin typeface="HebarU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647700</xdr:colOff>
      <xdr:row>0</xdr:row>
      <xdr:rowOff>0</xdr:rowOff>
    </xdr:from>
    <xdr:to>
      <xdr:col>7</xdr:col>
      <xdr:colOff>6985</xdr:colOff>
      <xdr:row>0</xdr:row>
      <xdr:rowOff>1021080</xdr:rowOff>
    </xdr:to>
    <xdr:pic>
      <xdr:nvPicPr>
        <xdr:cNvPr id="4" name="Картина 3" descr="Картина, която съдържа текст, екранна снимка, Шрифт, Електриково синьо&#10;&#10;Генерираното от ИИ съдържание може да е неправилно.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9640" y="0"/>
          <a:ext cx="4998085" cy="1021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zoomScaleNormal="100" workbookViewId="0">
      <selection activeCell="K1" sqref="K1"/>
    </sheetView>
  </sheetViews>
  <sheetFormatPr defaultColWidth="9.109375" defaultRowHeight="18" x14ac:dyDescent="0.35"/>
  <cols>
    <col min="1" max="1" width="4.109375" style="2" customWidth="1"/>
    <col min="2" max="2" width="28.44140625" style="2" customWidth="1"/>
    <col min="3" max="3" width="7.33203125" style="2" customWidth="1"/>
    <col min="4" max="4" width="8.88671875" style="2" customWidth="1"/>
    <col min="5" max="5" width="11.6640625" style="2" customWidth="1"/>
    <col min="6" max="6" width="12.77734375" style="2" customWidth="1"/>
    <col min="7" max="7" width="13.109375" style="2" customWidth="1"/>
    <col min="8" max="8" width="13.44140625" style="2" customWidth="1"/>
    <col min="9" max="16384" width="9.109375" style="2"/>
  </cols>
  <sheetData>
    <row r="1" spans="1:21" ht="108" customHeight="1" x14ac:dyDescent="0.35"/>
    <row r="2" spans="1:21" customFormat="1" ht="106.8" customHeight="1" x14ac:dyDescent="0.3">
      <c r="A2" s="36" t="s">
        <v>52</v>
      </c>
      <c r="B2" s="36"/>
      <c r="C2" s="36"/>
      <c r="D2" s="36"/>
      <c r="E2" s="36"/>
      <c r="F2" s="36"/>
      <c r="G2" s="36"/>
      <c r="H2" s="36"/>
      <c r="I2" s="20"/>
      <c r="J2" s="20"/>
      <c r="K2" s="20"/>
    </row>
    <row r="3" spans="1:21" customFormat="1" ht="18" customHeight="1" x14ac:dyDescent="0.3">
      <c r="A3" s="25" t="s">
        <v>12</v>
      </c>
      <c r="B3" s="25"/>
      <c r="C3" s="25"/>
      <c r="D3" s="25"/>
      <c r="E3" s="25"/>
      <c r="F3" s="25"/>
      <c r="G3" s="25"/>
      <c r="H3" s="25"/>
    </row>
    <row r="4" spans="1:21" s="12" customFormat="1" ht="20.399999999999999" customHeight="1" x14ac:dyDescent="0.3">
      <c r="A4" s="26" t="s">
        <v>13</v>
      </c>
      <c r="B4" s="27"/>
      <c r="C4" s="27"/>
      <c r="D4" s="27"/>
      <c r="E4" s="27"/>
      <c r="F4" s="27"/>
      <c r="G4" s="27"/>
      <c r="H4" s="27"/>
      <c r="I4"/>
      <c r="J4"/>
      <c r="K4"/>
      <c r="L4"/>
      <c r="M4"/>
      <c r="N4"/>
      <c r="O4"/>
      <c r="P4"/>
      <c r="Q4"/>
      <c r="R4"/>
      <c r="S4"/>
      <c r="T4"/>
      <c r="U4"/>
    </row>
    <row r="5" spans="1:21" customFormat="1" ht="13.2" customHeight="1" x14ac:dyDescent="0.3">
      <c r="A5" s="28"/>
      <c r="B5" s="29"/>
      <c r="C5" s="29"/>
      <c r="D5" s="29"/>
      <c r="E5" s="29"/>
      <c r="F5" s="29"/>
      <c r="G5" s="29"/>
      <c r="H5" s="29"/>
    </row>
    <row r="6" spans="1:21" s="1" customFormat="1" ht="49.8" customHeight="1" x14ac:dyDescent="0.3">
      <c r="A6" s="8" t="s">
        <v>0</v>
      </c>
      <c r="B6" s="15" t="s">
        <v>1</v>
      </c>
      <c r="C6" s="9" t="s">
        <v>3</v>
      </c>
      <c r="D6" s="9" t="s">
        <v>2</v>
      </c>
      <c r="E6" s="10" t="s">
        <v>4</v>
      </c>
      <c r="F6" s="10" t="s">
        <v>5</v>
      </c>
      <c r="G6" s="10" t="s">
        <v>8</v>
      </c>
      <c r="H6" s="10" t="s">
        <v>9</v>
      </c>
    </row>
    <row r="7" spans="1:21" s="1" customFormat="1" ht="21.6" customHeight="1" x14ac:dyDescent="0.3">
      <c r="A7" s="32" t="s">
        <v>16</v>
      </c>
      <c r="B7" s="33"/>
      <c r="C7" s="33"/>
      <c r="D7" s="33"/>
      <c r="E7" s="33"/>
      <c r="F7" s="33"/>
      <c r="G7" s="33"/>
      <c r="H7" s="34"/>
    </row>
    <row r="8" spans="1:21" s="1" customFormat="1" ht="22.2" customHeight="1" x14ac:dyDescent="0.3">
      <c r="A8" s="21" t="s">
        <v>49</v>
      </c>
      <c r="B8" s="22"/>
      <c r="C8" s="22"/>
      <c r="D8" s="22"/>
      <c r="E8" s="22"/>
      <c r="F8" s="22"/>
      <c r="G8" s="22"/>
      <c r="H8" s="23"/>
    </row>
    <row r="9" spans="1:21" s="1" customFormat="1" ht="138" x14ac:dyDescent="0.3">
      <c r="A9" s="3">
        <v>1</v>
      </c>
      <c r="B9" s="16" t="s">
        <v>48</v>
      </c>
      <c r="C9" s="17" t="s">
        <v>17</v>
      </c>
      <c r="D9" s="18">
        <v>4</v>
      </c>
      <c r="E9" s="4"/>
      <c r="F9" s="5">
        <f t="shared" ref="F9:F15" si="0">SUM(D9*E9)</f>
        <v>0</v>
      </c>
      <c r="G9" s="4">
        <f>SUM(E9/1.95583)</f>
        <v>0</v>
      </c>
      <c r="H9" s="5">
        <f>SUM(D9*G9)</f>
        <v>0</v>
      </c>
    </row>
    <row r="10" spans="1:21" s="1" customFormat="1" ht="55.2" x14ac:dyDescent="0.3">
      <c r="A10" s="3">
        <v>2</v>
      </c>
      <c r="B10" s="19" t="s">
        <v>18</v>
      </c>
      <c r="C10" s="17" t="s">
        <v>17</v>
      </c>
      <c r="D10" s="18">
        <v>4</v>
      </c>
      <c r="E10" s="4"/>
      <c r="F10" s="5">
        <f t="shared" si="0"/>
        <v>0</v>
      </c>
      <c r="G10" s="4">
        <f t="shared" ref="G10:G15" si="1">SUM(E10/1.95583)</f>
        <v>0</v>
      </c>
      <c r="H10" s="5">
        <f t="shared" ref="H10:H15" si="2">SUM(D10*G10)</f>
        <v>0</v>
      </c>
    </row>
    <row r="11" spans="1:21" s="1" customFormat="1" ht="15.6" x14ac:dyDescent="0.3">
      <c r="A11" s="3">
        <v>3</v>
      </c>
      <c r="B11" s="16" t="s">
        <v>19</v>
      </c>
      <c r="C11" s="17" t="s">
        <v>17</v>
      </c>
      <c r="D11" s="18">
        <v>40</v>
      </c>
      <c r="E11" s="4"/>
      <c r="F11" s="5">
        <f t="shared" si="0"/>
        <v>0</v>
      </c>
      <c r="G11" s="4">
        <f t="shared" si="1"/>
        <v>0</v>
      </c>
      <c r="H11" s="5">
        <f t="shared" si="2"/>
        <v>0</v>
      </c>
    </row>
    <row r="12" spans="1:21" s="1" customFormat="1" ht="15.6" x14ac:dyDescent="0.3">
      <c r="A12" s="3">
        <v>4</v>
      </c>
      <c r="B12" s="16" t="s">
        <v>20</v>
      </c>
      <c r="C12" s="17" t="s">
        <v>17</v>
      </c>
      <c r="D12" s="18">
        <v>40</v>
      </c>
      <c r="E12" s="4"/>
      <c r="F12" s="5">
        <f t="shared" si="0"/>
        <v>0</v>
      </c>
      <c r="G12" s="4">
        <f t="shared" si="1"/>
        <v>0</v>
      </c>
      <c r="H12" s="5">
        <f t="shared" si="2"/>
        <v>0</v>
      </c>
    </row>
    <row r="13" spans="1:21" s="1" customFormat="1" ht="27.6" x14ac:dyDescent="0.3">
      <c r="A13" s="3">
        <v>5</v>
      </c>
      <c r="B13" s="16" t="s">
        <v>21</v>
      </c>
      <c r="C13" s="17" t="s">
        <v>17</v>
      </c>
      <c r="D13" s="18">
        <v>1</v>
      </c>
      <c r="E13" s="4"/>
      <c r="F13" s="5">
        <f t="shared" si="0"/>
        <v>0</v>
      </c>
      <c r="G13" s="4">
        <f t="shared" si="1"/>
        <v>0</v>
      </c>
      <c r="H13" s="5">
        <f t="shared" si="2"/>
        <v>0</v>
      </c>
    </row>
    <row r="14" spans="1:21" s="1" customFormat="1" ht="27.6" x14ac:dyDescent="0.3">
      <c r="A14" s="3">
        <v>6</v>
      </c>
      <c r="B14" s="16" t="s">
        <v>22</v>
      </c>
      <c r="C14" s="17" t="s">
        <v>17</v>
      </c>
      <c r="D14" s="18">
        <v>40</v>
      </c>
      <c r="E14" s="4"/>
      <c r="F14" s="5">
        <f t="shared" si="0"/>
        <v>0</v>
      </c>
      <c r="G14" s="4">
        <f t="shared" si="1"/>
        <v>0</v>
      </c>
      <c r="H14" s="5">
        <f t="shared" si="2"/>
        <v>0</v>
      </c>
    </row>
    <row r="15" spans="1:21" s="1" customFormat="1" ht="27.6" x14ac:dyDescent="0.3">
      <c r="A15" s="3">
        <v>7</v>
      </c>
      <c r="B15" s="16" t="s">
        <v>23</v>
      </c>
      <c r="C15" s="17" t="s">
        <v>17</v>
      </c>
      <c r="D15" s="18">
        <v>40</v>
      </c>
      <c r="E15" s="4"/>
      <c r="F15" s="5">
        <f t="shared" si="0"/>
        <v>0</v>
      </c>
      <c r="G15" s="4">
        <f t="shared" si="1"/>
        <v>0</v>
      </c>
      <c r="H15" s="5">
        <f t="shared" si="2"/>
        <v>0</v>
      </c>
    </row>
    <row r="16" spans="1:21" s="1" customFormat="1" ht="55.2" x14ac:dyDescent="0.3">
      <c r="A16" s="3">
        <v>8</v>
      </c>
      <c r="B16" s="16" t="s">
        <v>24</v>
      </c>
      <c r="C16" s="17" t="s">
        <v>17</v>
      </c>
      <c r="D16" s="18">
        <v>8</v>
      </c>
      <c r="E16" s="4"/>
      <c r="F16" s="5">
        <f t="shared" ref="F16" si="3">SUM(D16*E16)</f>
        <v>0</v>
      </c>
      <c r="G16" s="4">
        <f t="shared" ref="G16" si="4">SUM(E16/1.95583)</f>
        <v>0</v>
      </c>
      <c r="H16" s="5">
        <f t="shared" ref="H16" si="5">SUM(D16*G16)</f>
        <v>0</v>
      </c>
    </row>
    <row r="17" spans="1:8" s="1" customFormat="1" ht="27.6" x14ac:dyDescent="0.3">
      <c r="A17" s="3">
        <v>9</v>
      </c>
      <c r="B17" s="16" t="s">
        <v>25</v>
      </c>
      <c r="C17" s="17" t="s">
        <v>17</v>
      </c>
      <c r="D17" s="18">
        <v>8</v>
      </c>
      <c r="E17" s="4"/>
      <c r="F17" s="5">
        <f t="shared" ref="F17:F31" si="6">SUM(D17*E17)</f>
        <v>0</v>
      </c>
      <c r="G17" s="4">
        <f t="shared" ref="G17:G31" si="7">SUM(E17/1.95583)</f>
        <v>0</v>
      </c>
      <c r="H17" s="5">
        <f t="shared" ref="H17:H31" si="8">SUM(D17*G17)</f>
        <v>0</v>
      </c>
    </row>
    <row r="18" spans="1:8" s="1" customFormat="1" ht="27.6" x14ac:dyDescent="0.3">
      <c r="A18" s="3">
        <v>10</v>
      </c>
      <c r="B18" s="16" t="s">
        <v>26</v>
      </c>
      <c r="C18" s="17" t="s">
        <v>17</v>
      </c>
      <c r="D18" s="18">
        <v>4</v>
      </c>
      <c r="E18" s="4"/>
      <c r="F18" s="5">
        <f t="shared" si="6"/>
        <v>0</v>
      </c>
      <c r="G18" s="4">
        <f t="shared" si="7"/>
        <v>0</v>
      </c>
      <c r="H18" s="5">
        <f t="shared" si="8"/>
        <v>0</v>
      </c>
    </row>
    <row r="19" spans="1:8" s="1" customFormat="1" ht="15.6" x14ac:dyDescent="0.3">
      <c r="A19" s="3">
        <v>11</v>
      </c>
      <c r="B19" s="16" t="s">
        <v>27</v>
      </c>
      <c r="C19" s="17" t="s">
        <v>17</v>
      </c>
      <c r="D19" s="18">
        <v>4</v>
      </c>
      <c r="E19" s="4"/>
      <c r="F19" s="5">
        <f t="shared" si="6"/>
        <v>0</v>
      </c>
      <c r="G19" s="4">
        <f t="shared" si="7"/>
        <v>0</v>
      </c>
      <c r="H19" s="5">
        <f t="shared" si="8"/>
        <v>0</v>
      </c>
    </row>
    <row r="20" spans="1:8" s="1" customFormat="1" ht="15.6" x14ac:dyDescent="0.3">
      <c r="A20" s="3">
        <v>12</v>
      </c>
      <c r="B20" s="16" t="s">
        <v>28</v>
      </c>
      <c r="C20" s="17" t="s">
        <v>29</v>
      </c>
      <c r="D20" s="18">
        <v>8</v>
      </c>
      <c r="E20" s="4"/>
      <c r="F20" s="5">
        <f t="shared" si="6"/>
        <v>0</v>
      </c>
      <c r="G20" s="4">
        <f t="shared" si="7"/>
        <v>0</v>
      </c>
      <c r="H20" s="5">
        <f t="shared" si="8"/>
        <v>0</v>
      </c>
    </row>
    <row r="21" spans="1:8" s="1" customFormat="1" ht="27.6" x14ac:dyDescent="0.3">
      <c r="A21" s="3">
        <v>13</v>
      </c>
      <c r="B21" s="16" t="s">
        <v>30</v>
      </c>
      <c r="C21" s="17" t="s">
        <v>17</v>
      </c>
      <c r="D21" s="18">
        <v>8</v>
      </c>
      <c r="E21" s="4"/>
      <c r="F21" s="5">
        <f t="shared" si="6"/>
        <v>0</v>
      </c>
      <c r="G21" s="4">
        <f t="shared" si="7"/>
        <v>0</v>
      </c>
      <c r="H21" s="5">
        <f t="shared" si="8"/>
        <v>0</v>
      </c>
    </row>
    <row r="22" spans="1:8" s="1" customFormat="1" ht="15.6" x14ac:dyDescent="0.3">
      <c r="A22" s="3">
        <v>14</v>
      </c>
      <c r="B22" s="16" t="s">
        <v>31</v>
      </c>
      <c r="C22" s="17" t="s">
        <v>17</v>
      </c>
      <c r="D22" s="18">
        <v>28</v>
      </c>
      <c r="E22" s="4"/>
      <c r="F22" s="5">
        <f t="shared" si="6"/>
        <v>0</v>
      </c>
      <c r="G22" s="4">
        <f t="shared" si="7"/>
        <v>0</v>
      </c>
      <c r="H22" s="5">
        <f t="shared" si="8"/>
        <v>0</v>
      </c>
    </row>
    <row r="23" spans="1:8" s="1" customFormat="1" ht="27.6" x14ac:dyDescent="0.3">
      <c r="A23" s="3">
        <v>15</v>
      </c>
      <c r="B23" s="16" t="s">
        <v>32</v>
      </c>
      <c r="C23" s="17" t="s">
        <v>17</v>
      </c>
      <c r="D23" s="18">
        <v>4</v>
      </c>
      <c r="E23" s="4"/>
      <c r="F23" s="5">
        <f t="shared" si="6"/>
        <v>0</v>
      </c>
      <c r="G23" s="4">
        <f t="shared" si="7"/>
        <v>0</v>
      </c>
      <c r="H23" s="5">
        <f t="shared" si="8"/>
        <v>0</v>
      </c>
    </row>
    <row r="24" spans="1:8" s="1" customFormat="1" ht="15.6" x14ac:dyDescent="0.3">
      <c r="A24" s="3">
        <v>16</v>
      </c>
      <c r="B24" s="16" t="s">
        <v>33</v>
      </c>
      <c r="C24" s="17" t="s">
        <v>17</v>
      </c>
      <c r="D24" s="18">
        <v>4</v>
      </c>
      <c r="E24" s="4"/>
      <c r="F24" s="5">
        <f t="shared" si="6"/>
        <v>0</v>
      </c>
      <c r="G24" s="4">
        <f t="shared" si="7"/>
        <v>0</v>
      </c>
      <c r="H24" s="5">
        <f t="shared" si="8"/>
        <v>0</v>
      </c>
    </row>
    <row r="25" spans="1:8" s="1" customFormat="1" ht="27.6" x14ac:dyDescent="0.3">
      <c r="A25" s="3">
        <v>17</v>
      </c>
      <c r="B25" s="16" t="s">
        <v>34</v>
      </c>
      <c r="C25" s="17" t="s">
        <v>17</v>
      </c>
      <c r="D25" s="17">
        <v>100</v>
      </c>
      <c r="E25" s="4"/>
      <c r="F25" s="5">
        <f t="shared" si="6"/>
        <v>0</v>
      </c>
      <c r="G25" s="4">
        <f t="shared" si="7"/>
        <v>0</v>
      </c>
      <c r="H25" s="5">
        <f t="shared" si="8"/>
        <v>0</v>
      </c>
    </row>
    <row r="26" spans="1:8" s="1" customFormat="1" ht="27.6" x14ac:dyDescent="0.3">
      <c r="A26" s="3">
        <v>18</v>
      </c>
      <c r="B26" s="16" t="s">
        <v>35</v>
      </c>
      <c r="C26" s="17" t="s">
        <v>17</v>
      </c>
      <c r="D26" s="17">
        <v>140</v>
      </c>
      <c r="E26" s="4"/>
      <c r="F26" s="5">
        <f t="shared" si="6"/>
        <v>0</v>
      </c>
      <c r="G26" s="4">
        <f t="shared" si="7"/>
        <v>0</v>
      </c>
      <c r="H26" s="5">
        <f t="shared" si="8"/>
        <v>0</v>
      </c>
    </row>
    <row r="27" spans="1:8" s="1" customFormat="1" ht="27.6" x14ac:dyDescent="0.3">
      <c r="A27" s="3">
        <v>19</v>
      </c>
      <c r="B27" s="16" t="s">
        <v>36</v>
      </c>
      <c r="C27" s="17" t="s">
        <v>37</v>
      </c>
      <c r="D27" s="17">
        <v>60</v>
      </c>
      <c r="E27" s="4"/>
      <c r="F27" s="5">
        <f t="shared" si="6"/>
        <v>0</v>
      </c>
      <c r="G27" s="4">
        <f t="shared" si="7"/>
        <v>0</v>
      </c>
      <c r="H27" s="5">
        <f t="shared" si="8"/>
        <v>0</v>
      </c>
    </row>
    <row r="28" spans="1:8" s="1" customFormat="1" ht="27.6" x14ac:dyDescent="0.3">
      <c r="A28" s="3">
        <v>20</v>
      </c>
      <c r="B28" s="16" t="s">
        <v>38</v>
      </c>
      <c r="C28" s="17" t="s">
        <v>17</v>
      </c>
      <c r="D28" s="18">
        <v>12</v>
      </c>
      <c r="E28" s="4"/>
      <c r="F28" s="5">
        <f t="shared" si="6"/>
        <v>0</v>
      </c>
      <c r="G28" s="4">
        <f t="shared" si="7"/>
        <v>0</v>
      </c>
      <c r="H28" s="5">
        <f t="shared" si="8"/>
        <v>0</v>
      </c>
    </row>
    <row r="29" spans="1:8" s="1" customFormat="1" ht="27.6" x14ac:dyDescent="0.3">
      <c r="A29" s="3">
        <v>21</v>
      </c>
      <c r="B29" s="16" t="s">
        <v>39</v>
      </c>
      <c r="C29" s="17" t="s">
        <v>37</v>
      </c>
      <c r="D29" s="18">
        <v>24</v>
      </c>
      <c r="E29" s="4"/>
      <c r="F29" s="5">
        <f t="shared" si="6"/>
        <v>0</v>
      </c>
      <c r="G29" s="4">
        <f t="shared" si="7"/>
        <v>0</v>
      </c>
      <c r="H29" s="5">
        <f t="shared" si="8"/>
        <v>0</v>
      </c>
    </row>
    <row r="30" spans="1:8" s="1" customFormat="1" ht="41.4" x14ac:dyDescent="0.3">
      <c r="A30" s="3">
        <v>22</v>
      </c>
      <c r="B30" s="16" t="s">
        <v>40</v>
      </c>
      <c r="C30" s="17" t="s">
        <v>37</v>
      </c>
      <c r="D30" s="18">
        <v>1</v>
      </c>
      <c r="E30" s="4"/>
      <c r="F30" s="5">
        <f t="shared" si="6"/>
        <v>0</v>
      </c>
      <c r="G30" s="4">
        <f t="shared" si="7"/>
        <v>0</v>
      </c>
      <c r="H30" s="5">
        <f t="shared" si="8"/>
        <v>0</v>
      </c>
    </row>
    <row r="31" spans="1:8" s="1" customFormat="1" ht="27.6" x14ac:dyDescent="0.3">
      <c r="A31" s="3">
        <v>23</v>
      </c>
      <c r="B31" s="16" t="s">
        <v>41</v>
      </c>
      <c r="C31" s="17" t="s">
        <v>37</v>
      </c>
      <c r="D31" s="18">
        <v>1</v>
      </c>
      <c r="E31" s="4"/>
      <c r="F31" s="5">
        <f t="shared" si="6"/>
        <v>0</v>
      </c>
      <c r="G31" s="4">
        <f t="shared" si="7"/>
        <v>0</v>
      </c>
      <c r="H31" s="5">
        <f t="shared" si="8"/>
        <v>0</v>
      </c>
    </row>
    <row r="32" spans="1:8" s="1" customFormat="1" ht="27.6" x14ac:dyDescent="0.3">
      <c r="A32" s="3">
        <v>24</v>
      </c>
      <c r="B32" s="16" t="s">
        <v>42</v>
      </c>
      <c r="C32" s="17" t="s">
        <v>37</v>
      </c>
      <c r="D32" s="18">
        <v>100</v>
      </c>
      <c r="E32" s="4"/>
      <c r="F32" s="5">
        <f t="shared" ref="F32:F36" si="9">SUM(D32*E32)</f>
        <v>0</v>
      </c>
      <c r="G32" s="4">
        <f t="shared" ref="G32:G36" si="10">SUM(E32/1.95583)</f>
        <v>0</v>
      </c>
      <c r="H32" s="5">
        <f t="shared" ref="H32:H36" si="11">SUM(D32*G32)</f>
        <v>0</v>
      </c>
    </row>
    <row r="33" spans="1:8" s="1" customFormat="1" ht="27.6" x14ac:dyDescent="0.3">
      <c r="A33" s="3">
        <v>25</v>
      </c>
      <c r="B33" s="16" t="s">
        <v>43</v>
      </c>
      <c r="C33" s="17" t="s">
        <v>37</v>
      </c>
      <c r="D33" s="18">
        <v>140</v>
      </c>
      <c r="E33" s="4"/>
      <c r="F33" s="5">
        <f t="shared" si="9"/>
        <v>0</v>
      </c>
      <c r="G33" s="4">
        <f t="shared" si="10"/>
        <v>0</v>
      </c>
      <c r="H33" s="5">
        <f t="shared" si="11"/>
        <v>0</v>
      </c>
    </row>
    <row r="34" spans="1:8" s="1" customFormat="1" ht="27.6" x14ac:dyDescent="0.3">
      <c r="A34" s="3">
        <v>26</v>
      </c>
      <c r="B34" s="16" t="s">
        <v>44</v>
      </c>
      <c r="C34" s="17" t="s">
        <v>17</v>
      </c>
      <c r="D34" s="18">
        <v>16</v>
      </c>
      <c r="E34" s="4"/>
      <c r="F34" s="5">
        <f t="shared" si="9"/>
        <v>0</v>
      </c>
      <c r="G34" s="4">
        <f t="shared" si="10"/>
        <v>0</v>
      </c>
      <c r="H34" s="5">
        <f t="shared" si="11"/>
        <v>0</v>
      </c>
    </row>
    <row r="35" spans="1:8" s="1" customFormat="1" ht="27.6" x14ac:dyDescent="0.3">
      <c r="A35" s="3">
        <v>27</v>
      </c>
      <c r="B35" s="16" t="s">
        <v>45</v>
      </c>
      <c r="C35" s="17" t="s">
        <v>46</v>
      </c>
      <c r="D35" s="18">
        <v>400</v>
      </c>
      <c r="E35" s="4"/>
      <c r="F35" s="5">
        <f t="shared" si="9"/>
        <v>0</v>
      </c>
      <c r="G35" s="4">
        <f t="shared" si="10"/>
        <v>0</v>
      </c>
      <c r="H35" s="5">
        <f t="shared" si="11"/>
        <v>0</v>
      </c>
    </row>
    <row r="36" spans="1:8" s="1" customFormat="1" ht="27.6" x14ac:dyDescent="0.3">
      <c r="A36" s="3">
        <v>28</v>
      </c>
      <c r="B36" s="16" t="s">
        <v>47</v>
      </c>
      <c r="C36" s="17" t="s">
        <v>17</v>
      </c>
      <c r="D36" s="18">
        <v>4</v>
      </c>
      <c r="E36" s="4"/>
      <c r="F36" s="5">
        <f t="shared" si="9"/>
        <v>0</v>
      </c>
      <c r="G36" s="4">
        <f t="shared" si="10"/>
        <v>0</v>
      </c>
      <c r="H36" s="5">
        <f t="shared" si="11"/>
        <v>0</v>
      </c>
    </row>
    <row r="37" spans="1:8" s="1" customFormat="1" ht="30.75" customHeight="1" x14ac:dyDescent="0.3">
      <c r="A37" s="1" t="s">
        <v>50</v>
      </c>
      <c r="D37" s="30" t="s">
        <v>6</v>
      </c>
      <c r="E37" s="31"/>
      <c r="F37" s="7">
        <f>SUM(F9:F15)</f>
        <v>0</v>
      </c>
      <c r="G37" s="11" t="s">
        <v>6</v>
      </c>
      <c r="H37" s="7">
        <f>SUM(H9:H15)</f>
        <v>0</v>
      </c>
    </row>
    <row r="38" spans="1:8" s="1" customFormat="1" ht="23.4" customHeight="1" x14ac:dyDescent="0.3">
      <c r="A38" s="1" t="s">
        <v>15</v>
      </c>
      <c r="D38" s="35" t="s">
        <v>10</v>
      </c>
      <c r="E38" s="35"/>
      <c r="F38" s="6">
        <f>SUM(F37*0.2)</f>
        <v>0</v>
      </c>
      <c r="G38" s="11" t="s">
        <v>11</v>
      </c>
      <c r="H38" s="6">
        <f>SUM(H37*0.2)</f>
        <v>0</v>
      </c>
    </row>
    <row r="39" spans="1:8" s="1" customFormat="1" ht="31.2" x14ac:dyDescent="0.3">
      <c r="A39" s="1" t="s">
        <v>14</v>
      </c>
      <c r="D39" s="30" t="s">
        <v>7</v>
      </c>
      <c r="E39" s="31"/>
      <c r="F39" s="7">
        <f>SUM(F37:F38)</f>
        <v>0</v>
      </c>
      <c r="G39" s="11" t="s">
        <v>7</v>
      </c>
      <c r="H39" s="7">
        <f>SUM(H37:H38)</f>
        <v>0</v>
      </c>
    </row>
    <row r="40" spans="1:8" s="1" customFormat="1" ht="15.6" x14ac:dyDescent="0.3">
      <c r="D40" s="13"/>
      <c r="E40" s="13"/>
      <c r="F40" s="14"/>
      <c r="G40" s="13"/>
      <c r="H40" s="14"/>
    </row>
    <row r="41" spans="1:8" ht="36" customHeight="1" x14ac:dyDescent="0.35">
      <c r="A41" s="24" t="s">
        <v>51</v>
      </c>
      <c r="B41" s="24"/>
      <c r="C41" s="24"/>
      <c r="D41" s="24"/>
      <c r="E41" s="24"/>
      <c r="F41" s="24"/>
      <c r="G41" s="24"/>
      <c r="H41" s="24"/>
    </row>
  </sheetData>
  <mergeCells count="10">
    <mergeCell ref="A8:H8"/>
    <mergeCell ref="A41:H41"/>
    <mergeCell ref="A2:H2"/>
    <mergeCell ref="A3:H3"/>
    <mergeCell ref="A4:H4"/>
    <mergeCell ref="A5:H5"/>
    <mergeCell ref="D39:E39"/>
    <mergeCell ref="A7:H7"/>
    <mergeCell ref="D37:E37"/>
    <mergeCell ref="D38:E38"/>
  </mergeCells>
  <dataValidations count="3">
    <dataValidation type="list" allowBlank="1" showInputMessage="1" showErrorMessage="1" sqref="B9">
      <formula1>Modules</formula1>
    </dataValidation>
    <dataValidation type="list" allowBlank="1" showInputMessage="1" showErrorMessage="1" sqref="B10">
      <formula1>Inverters</formula1>
    </dataValidation>
    <dataValidation type="list" allowBlank="1" showInputMessage="1" showErrorMessage="1" sqref="B29">
      <formula1 xml:space="preserve"> Kables</formula1>
    </dataValidation>
  </dataValidations>
  <printOptions horizontalCentered="1" verticalCentered="1"/>
  <pageMargins left="0" right="0" top="0" bottom="0" header="0" footer="0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Лист3</vt:lpstr>
      <vt:lpstr>Лист3!Област_печат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2025-12-03T12:04:14Z</dcterms:modified>
</cp:coreProperties>
</file>